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5" windowWidth="15570" windowHeight="9465" activeTab="5"/>
  </bookViews>
  <sheets>
    <sheet name="List2" sheetId="2" r:id="rId1"/>
    <sheet name="List3" sheetId="3" r:id="rId2"/>
    <sheet name="List4" sheetId="4" r:id="rId3"/>
    <sheet name="List5" sheetId="5" r:id="rId4"/>
    <sheet name="List6" sheetId="6" r:id="rId5"/>
    <sheet name="List7" sheetId="7" r:id="rId6"/>
  </sheets>
  <calcPr calcId="145621"/>
</workbook>
</file>

<file path=xl/calcChain.xml><?xml version="1.0" encoding="utf-8"?>
<calcChain xmlns="http://schemas.openxmlformats.org/spreadsheetml/2006/main">
  <c r="E9" i="7" l="1"/>
  <c r="E6" i="7"/>
  <c r="E10" i="7"/>
  <c r="E3" i="7"/>
  <c r="E12" i="7"/>
  <c r="E7" i="7"/>
  <c r="E8" i="7"/>
  <c r="E5" i="7"/>
  <c r="E4" i="7"/>
  <c r="E7" i="5"/>
  <c r="E6" i="5"/>
  <c r="E5" i="5"/>
  <c r="G10" i="6"/>
  <c r="G8" i="6"/>
  <c r="G7" i="6"/>
  <c r="G9" i="6"/>
  <c r="G11" i="6"/>
  <c r="G3" i="6"/>
  <c r="G5" i="6"/>
  <c r="G4" i="6"/>
  <c r="G6" i="6"/>
  <c r="F16" i="3"/>
  <c r="F17" i="3"/>
  <c r="F4" i="4"/>
  <c r="F7" i="4"/>
  <c r="F8" i="4"/>
  <c r="F5" i="4"/>
  <c r="F9" i="4"/>
  <c r="F6" i="4"/>
  <c r="F18" i="3"/>
  <c r="F9" i="3"/>
  <c r="F8" i="3"/>
  <c r="F13" i="3"/>
  <c r="F15" i="3"/>
  <c r="F10" i="3"/>
  <c r="F4" i="3"/>
  <c r="F11" i="3"/>
  <c r="F3" i="3"/>
  <c r="F14" i="3"/>
  <c r="F5" i="3"/>
  <c r="F12" i="3"/>
  <c r="F7" i="3"/>
  <c r="F13" i="2"/>
  <c r="F3" i="2"/>
  <c r="F12" i="2"/>
  <c r="F5" i="2"/>
  <c r="F8" i="2"/>
  <c r="F14" i="2"/>
  <c r="F11" i="2"/>
  <c r="F10" i="2"/>
  <c r="F7" i="2"/>
  <c r="F15" i="2"/>
  <c r="F4" i="2"/>
  <c r="F6" i="2"/>
  <c r="E11" i="7"/>
  <c r="F9" i="2"/>
  <c r="F6" i="3"/>
  <c r="E3" i="5"/>
  <c r="E4" i="5"/>
  <c r="F3" i="4"/>
</calcChain>
</file>

<file path=xl/sharedStrings.xml><?xml version="1.0" encoding="utf-8"?>
<sst xmlns="http://schemas.openxmlformats.org/spreadsheetml/2006/main" count="161" uniqueCount="62">
  <si>
    <t>Kategorie A  - vojenská puška opakovací</t>
  </si>
  <si>
    <t>terč 1</t>
  </si>
  <si>
    <t>terč 2</t>
  </si>
  <si>
    <t>terč 3</t>
  </si>
  <si>
    <t>Pořadí</t>
  </si>
  <si>
    <t>příjmení a jméno</t>
  </si>
  <si>
    <t>celkem</t>
  </si>
  <si>
    <t>Kategorie B  - vojenská puška samonabíjecí</t>
  </si>
  <si>
    <t>Kategorie C  - vojenská puška novodobá</t>
  </si>
  <si>
    <t>Kategorie D  - puška s optikou</t>
  </si>
  <si>
    <t>terč 1 povinný</t>
  </si>
  <si>
    <t>terč 2 dobrovolný</t>
  </si>
  <si>
    <t>Kafka Antonín</t>
  </si>
  <si>
    <t>Kališ Petr</t>
  </si>
  <si>
    <t>Štěch Josef</t>
  </si>
  <si>
    <t>Kategorie E  - velkorážová pistole nebo revolver</t>
  </si>
  <si>
    <t>Kategorie G  - akční</t>
  </si>
  <si>
    <t>body</t>
  </si>
  <si>
    <t>čas</t>
  </si>
  <si>
    <t>Nemrava Jiří</t>
  </si>
  <si>
    <t>Taubr Pavel</t>
  </si>
  <si>
    <t>Pakosta Karel</t>
  </si>
  <si>
    <t>Švihálek Jiří</t>
  </si>
  <si>
    <t>Jáchym Jiří</t>
  </si>
  <si>
    <t>Florián Petr</t>
  </si>
  <si>
    <t>Bláha Pavel</t>
  </si>
  <si>
    <t>Novotný František</t>
  </si>
  <si>
    <t>Žemlička Ladislav</t>
  </si>
  <si>
    <t>Kališová Monika</t>
  </si>
  <si>
    <t>Klapetek Petr</t>
  </si>
  <si>
    <t>Čížek Vojtěch</t>
  </si>
  <si>
    <t>Míček Milan</t>
  </si>
  <si>
    <t>Míček Tomáš</t>
  </si>
  <si>
    <t>Zvěřina David</t>
  </si>
  <si>
    <t>Hořejší Josef</t>
  </si>
  <si>
    <t>Pavelka Ivan</t>
  </si>
  <si>
    <t>Slad Miroslav</t>
  </si>
  <si>
    <t>Kotrč Zdeněk</t>
  </si>
  <si>
    <t>Žemlička ladislav</t>
  </si>
  <si>
    <t>Hackl Michal</t>
  </si>
  <si>
    <t>Adamec František</t>
  </si>
  <si>
    <t>Kotrč Zděněk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</si>
  <si>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</si>
  <si>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</si>
  <si>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</si>
  <si>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</si>
  <si>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</si>
  <si>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</si>
  <si>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</si>
  <si>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</si>
  <si>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</si>
  <si>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</si>
  <si>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</si>
  <si>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</si>
  <si>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</si>
  <si>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</si>
  <si>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</si>
  <si>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</si>
  <si>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terč 1 (K)</t>
  </si>
  <si>
    <t>terč 2 (K)</t>
  </si>
  <si>
    <t>terč 3 (S)</t>
  </si>
  <si>
    <t>terč 4 (S)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</si>
</sst>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>
      <selection activeCell="B18" sqref="B18"/>
    </sheetView>
  </sheetViews>
  <sheetFormatPr defaultRowHeight="15" x14ac:dyDescent="0.25"/>
  <cols>
    <col min="1" max="1" width="8.85546875" style="1" customWidth="1"/>
    <col min="2" max="2" width="19.42578125" customWidth="1"/>
  </cols>
  <sheetData>
    <row r="1" spans="1:6" x14ac:dyDescent="0.25">
      <c r="B1" s="2" t="s">
        <v>0</v>
      </c>
    </row>
    <row r="2" spans="1:6" x14ac:dyDescent="0.25">
      <c r="A2" s="1" t="s">
        <v>4</v>
      </c>
      <c r="B2" t="s">
        <v>5</v>
      </c>
      <c r="C2" s="1" t="s">
        <v>1</v>
      </c>
      <c r="D2" s="1" t="s">
        <v>2</v>
      </c>
      <c r="E2" s="1" t="s">
        <v>3</v>
      </c>
      <c r="F2" s="1" t="s">
        <v>6</v>
      </c>
    </row>
    <row r="3" spans="1:6" x14ac:dyDescent="0.25">
      <c r="A3" s="3" t="s">
        <v>42</v>
      </c>
      <c r="B3" t="s">
        <v>12</v>
      </c>
      <c r="C3">
        <v>36</v>
      </c>
      <c r="D3">
        <v>41</v>
      </c>
      <c r="E3">
        <v>53</v>
      </c>
      <c r="F3">
        <f t="shared" ref="F3:F15" si="0">SUM(C3,D3,E3)</f>
        <v>130</v>
      </c>
    </row>
    <row r="4" spans="1:6" x14ac:dyDescent="0.25">
      <c r="A4" s="3" t="s">
        <v>43</v>
      </c>
      <c r="B4" t="s">
        <v>22</v>
      </c>
      <c r="C4">
        <v>38</v>
      </c>
      <c r="D4">
        <v>15</v>
      </c>
      <c r="E4">
        <v>58</v>
      </c>
      <c r="F4">
        <f t="shared" si="0"/>
        <v>111</v>
      </c>
    </row>
    <row r="5" spans="1:6" x14ac:dyDescent="0.25">
      <c r="A5" s="3" t="s">
        <v>44</v>
      </c>
      <c r="B5" t="s">
        <v>35</v>
      </c>
      <c r="C5">
        <v>36</v>
      </c>
      <c r="D5">
        <v>16</v>
      </c>
      <c r="E5">
        <v>56.1</v>
      </c>
      <c r="F5">
        <f t="shared" si="0"/>
        <v>108.1</v>
      </c>
    </row>
    <row r="6" spans="1:6" x14ac:dyDescent="0.25">
      <c r="A6" s="1" t="s">
        <v>45</v>
      </c>
      <c r="B6" t="s">
        <v>20</v>
      </c>
      <c r="C6">
        <v>46</v>
      </c>
      <c r="D6">
        <v>26</v>
      </c>
      <c r="E6">
        <v>36</v>
      </c>
      <c r="F6">
        <f t="shared" si="0"/>
        <v>108</v>
      </c>
    </row>
    <row r="7" spans="1:6" x14ac:dyDescent="0.25">
      <c r="A7" s="1" t="s">
        <v>46</v>
      </c>
      <c r="B7" t="s">
        <v>26</v>
      </c>
      <c r="C7">
        <v>34</v>
      </c>
      <c r="D7">
        <v>30</v>
      </c>
      <c r="E7">
        <v>43</v>
      </c>
      <c r="F7">
        <f t="shared" si="0"/>
        <v>107</v>
      </c>
    </row>
    <row r="8" spans="1:6" x14ac:dyDescent="0.25">
      <c r="A8" s="1" t="s">
        <v>47</v>
      </c>
      <c r="B8" t="s">
        <v>36</v>
      </c>
      <c r="C8">
        <v>43</v>
      </c>
      <c r="D8">
        <v>7</v>
      </c>
      <c r="E8">
        <v>56.1</v>
      </c>
      <c r="F8">
        <f t="shared" si="0"/>
        <v>106.1</v>
      </c>
    </row>
    <row r="9" spans="1:6" x14ac:dyDescent="0.25">
      <c r="A9" s="1" t="s">
        <v>48</v>
      </c>
      <c r="B9" t="s">
        <v>38</v>
      </c>
      <c r="C9">
        <v>36</v>
      </c>
      <c r="D9">
        <v>30</v>
      </c>
      <c r="E9">
        <v>40</v>
      </c>
      <c r="F9">
        <f t="shared" si="0"/>
        <v>106</v>
      </c>
    </row>
    <row r="10" spans="1:6" x14ac:dyDescent="0.25">
      <c r="A10" s="1" t="s">
        <v>49</v>
      </c>
      <c r="B10" t="s">
        <v>28</v>
      </c>
      <c r="C10">
        <v>45</v>
      </c>
      <c r="D10">
        <v>36</v>
      </c>
      <c r="E10">
        <v>24</v>
      </c>
      <c r="F10">
        <f t="shared" si="0"/>
        <v>105</v>
      </c>
    </row>
    <row r="11" spans="1:6" x14ac:dyDescent="0.25">
      <c r="A11" s="1" t="s">
        <v>50</v>
      </c>
      <c r="B11" t="s">
        <v>37</v>
      </c>
      <c r="C11">
        <v>40</v>
      </c>
      <c r="D11">
        <v>17</v>
      </c>
      <c r="E11">
        <v>46</v>
      </c>
      <c r="F11">
        <f t="shared" si="0"/>
        <v>103</v>
      </c>
    </row>
    <row r="12" spans="1:6" x14ac:dyDescent="0.25">
      <c r="A12" s="1" t="s">
        <v>51</v>
      </c>
      <c r="B12" t="s">
        <v>14</v>
      </c>
      <c r="C12">
        <v>30</v>
      </c>
      <c r="D12">
        <v>21</v>
      </c>
      <c r="E12">
        <v>33</v>
      </c>
      <c r="F12">
        <f t="shared" si="0"/>
        <v>84</v>
      </c>
    </row>
    <row r="13" spans="1:6" x14ac:dyDescent="0.25">
      <c r="A13" s="1" t="s">
        <v>52</v>
      </c>
      <c r="B13" t="s">
        <v>25</v>
      </c>
      <c r="C13">
        <v>10</v>
      </c>
      <c r="D13">
        <v>33</v>
      </c>
      <c r="E13">
        <v>40</v>
      </c>
      <c r="F13">
        <f t="shared" si="0"/>
        <v>83</v>
      </c>
    </row>
    <row r="14" spans="1:6" x14ac:dyDescent="0.25">
      <c r="A14" s="1" t="s">
        <v>53</v>
      </c>
      <c r="B14" t="s">
        <v>13</v>
      </c>
      <c r="C14">
        <v>38</v>
      </c>
      <c r="D14">
        <v>9</v>
      </c>
      <c r="E14">
        <v>20</v>
      </c>
      <c r="F14">
        <f t="shared" si="0"/>
        <v>67</v>
      </c>
    </row>
    <row r="15" spans="1:6" x14ac:dyDescent="0.25">
      <c r="A15" s="1" t="s">
        <v>54</v>
      </c>
      <c r="B15" t="s">
        <v>24</v>
      </c>
      <c r="C15">
        <v>24</v>
      </c>
      <c r="D15">
        <v>6</v>
      </c>
      <c r="E15">
        <v>-14</v>
      </c>
      <c r="F15">
        <f t="shared" si="0"/>
        <v>16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workbookViewId="0">
      <selection activeCell="D21" sqref="D21"/>
    </sheetView>
  </sheetViews>
  <sheetFormatPr defaultRowHeight="15" x14ac:dyDescent="0.25"/>
  <cols>
    <col min="1" max="1" width="8.85546875" style="1" customWidth="1"/>
    <col min="2" max="2" width="20.85546875" customWidth="1"/>
  </cols>
  <sheetData>
    <row r="1" spans="1:6" x14ac:dyDescent="0.25">
      <c r="B1" s="2" t="s">
        <v>7</v>
      </c>
    </row>
    <row r="2" spans="1:6" x14ac:dyDescent="0.25">
      <c r="A2" s="1" t="s">
        <v>4</v>
      </c>
      <c r="B2" t="s">
        <v>5</v>
      </c>
      <c r="C2" s="1" t="s">
        <v>1</v>
      </c>
      <c r="D2" s="1" t="s">
        <v>2</v>
      </c>
      <c r="E2" s="1" t="s">
        <v>3</v>
      </c>
      <c r="F2" s="1" t="s">
        <v>6</v>
      </c>
    </row>
    <row r="3" spans="1:6" x14ac:dyDescent="0.25">
      <c r="A3" s="3" t="s">
        <v>42</v>
      </c>
      <c r="B3" t="s">
        <v>20</v>
      </c>
      <c r="C3">
        <v>48</v>
      </c>
      <c r="D3">
        <v>35</v>
      </c>
      <c r="E3">
        <v>45</v>
      </c>
      <c r="F3">
        <f t="shared" ref="F3:F18" si="0">SUM(C3,D3,E3)</f>
        <v>128</v>
      </c>
    </row>
    <row r="4" spans="1:6" x14ac:dyDescent="0.25">
      <c r="A4" s="3" t="s">
        <v>43</v>
      </c>
      <c r="B4" t="s">
        <v>23</v>
      </c>
      <c r="C4">
        <v>43</v>
      </c>
      <c r="D4">
        <v>25</v>
      </c>
      <c r="E4">
        <v>53</v>
      </c>
      <c r="F4">
        <f t="shared" si="0"/>
        <v>121</v>
      </c>
    </row>
    <row r="5" spans="1:6" x14ac:dyDescent="0.25">
      <c r="A5" s="3" t="s">
        <v>44</v>
      </c>
      <c r="B5" t="s">
        <v>41</v>
      </c>
      <c r="C5">
        <v>48</v>
      </c>
      <c r="D5">
        <v>23</v>
      </c>
      <c r="E5">
        <v>41</v>
      </c>
      <c r="F5">
        <f t="shared" si="0"/>
        <v>112</v>
      </c>
    </row>
    <row r="6" spans="1:6" x14ac:dyDescent="0.25">
      <c r="A6" s="1" t="s">
        <v>45</v>
      </c>
      <c r="B6" t="s">
        <v>26</v>
      </c>
      <c r="C6">
        <v>42</v>
      </c>
      <c r="D6">
        <v>12</v>
      </c>
      <c r="E6">
        <v>56.1</v>
      </c>
      <c r="F6">
        <f t="shared" si="0"/>
        <v>110.1</v>
      </c>
    </row>
    <row r="7" spans="1:6" x14ac:dyDescent="0.25">
      <c r="A7" s="1" t="s">
        <v>46</v>
      </c>
      <c r="B7" t="s">
        <v>36</v>
      </c>
      <c r="C7">
        <v>41</v>
      </c>
      <c r="D7">
        <v>17</v>
      </c>
      <c r="E7">
        <v>52</v>
      </c>
      <c r="F7">
        <f t="shared" si="0"/>
        <v>110</v>
      </c>
    </row>
    <row r="8" spans="1:6" x14ac:dyDescent="0.25">
      <c r="A8" s="1" t="s">
        <v>47</v>
      </c>
      <c r="B8" t="s">
        <v>25</v>
      </c>
      <c r="C8">
        <v>43</v>
      </c>
      <c r="D8">
        <v>37</v>
      </c>
      <c r="E8">
        <v>29</v>
      </c>
      <c r="F8">
        <f t="shared" si="0"/>
        <v>109</v>
      </c>
    </row>
    <row r="9" spans="1:6" x14ac:dyDescent="0.25">
      <c r="A9" s="1" t="s">
        <v>48</v>
      </c>
      <c r="B9" t="s">
        <v>24</v>
      </c>
      <c r="C9">
        <v>30</v>
      </c>
      <c r="D9">
        <v>17</v>
      </c>
      <c r="E9">
        <v>51</v>
      </c>
      <c r="F9">
        <f t="shared" si="0"/>
        <v>98</v>
      </c>
    </row>
    <row r="10" spans="1:6" x14ac:dyDescent="0.25">
      <c r="A10" s="1" t="s">
        <v>49</v>
      </c>
      <c r="B10" t="s">
        <v>27</v>
      </c>
      <c r="C10">
        <v>33</v>
      </c>
      <c r="D10">
        <v>10</v>
      </c>
      <c r="E10">
        <v>46</v>
      </c>
      <c r="F10">
        <f t="shared" si="0"/>
        <v>89</v>
      </c>
    </row>
    <row r="11" spans="1:6" x14ac:dyDescent="0.25">
      <c r="A11" s="1" t="s">
        <v>50</v>
      </c>
      <c r="B11" t="s">
        <v>33</v>
      </c>
      <c r="C11">
        <v>39</v>
      </c>
      <c r="D11">
        <v>12</v>
      </c>
      <c r="E11">
        <v>26</v>
      </c>
      <c r="F11">
        <f t="shared" si="0"/>
        <v>77</v>
      </c>
    </row>
    <row r="12" spans="1:6" x14ac:dyDescent="0.25">
      <c r="A12" s="1" t="s">
        <v>51</v>
      </c>
      <c r="B12" t="s">
        <v>35</v>
      </c>
      <c r="C12">
        <v>34</v>
      </c>
      <c r="D12">
        <v>30</v>
      </c>
      <c r="E12">
        <v>9</v>
      </c>
      <c r="F12">
        <f t="shared" si="0"/>
        <v>73</v>
      </c>
    </row>
    <row r="13" spans="1:6" x14ac:dyDescent="0.25">
      <c r="A13" s="1" t="s">
        <v>52</v>
      </c>
      <c r="B13" t="s">
        <v>34</v>
      </c>
      <c r="C13">
        <v>39</v>
      </c>
      <c r="D13">
        <v>8</v>
      </c>
      <c r="E13">
        <v>24</v>
      </c>
      <c r="F13">
        <f t="shared" si="0"/>
        <v>71</v>
      </c>
    </row>
    <row r="14" spans="1:6" x14ac:dyDescent="0.25">
      <c r="A14" s="1" t="s">
        <v>53</v>
      </c>
      <c r="B14" t="s">
        <v>40</v>
      </c>
      <c r="C14">
        <v>15</v>
      </c>
      <c r="D14">
        <v>31</v>
      </c>
      <c r="E14">
        <v>22</v>
      </c>
      <c r="F14">
        <f t="shared" si="0"/>
        <v>68</v>
      </c>
    </row>
    <row r="15" spans="1:6" x14ac:dyDescent="0.25">
      <c r="A15" s="1" t="s">
        <v>54</v>
      </c>
      <c r="B15" t="s">
        <v>14</v>
      </c>
      <c r="C15">
        <v>34</v>
      </c>
      <c r="D15">
        <v>6</v>
      </c>
      <c r="E15">
        <v>18</v>
      </c>
      <c r="F15">
        <f t="shared" si="0"/>
        <v>58</v>
      </c>
    </row>
    <row r="16" spans="1:6" x14ac:dyDescent="0.25">
      <c r="A16" s="1" t="s">
        <v>55</v>
      </c>
      <c r="B16" t="s">
        <v>30</v>
      </c>
      <c r="C16">
        <v>7</v>
      </c>
      <c r="D16">
        <v>15</v>
      </c>
      <c r="E16">
        <v>8</v>
      </c>
      <c r="F16">
        <f t="shared" si="0"/>
        <v>30</v>
      </c>
    </row>
    <row r="17" spans="1:6" x14ac:dyDescent="0.25">
      <c r="A17" s="1" t="s">
        <v>56</v>
      </c>
      <c r="B17" t="s">
        <v>29</v>
      </c>
      <c r="C17">
        <v>12</v>
      </c>
      <c r="D17">
        <v>9</v>
      </c>
      <c r="E17">
        <v>8</v>
      </c>
      <c r="F17">
        <f t="shared" si="0"/>
        <v>29</v>
      </c>
    </row>
    <row r="18" spans="1:6" x14ac:dyDescent="0.25">
      <c r="A18" s="1" t="s">
        <v>57</v>
      </c>
      <c r="B18" t="s">
        <v>19</v>
      </c>
      <c r="C18">
        <v>18</v>
      </c>
      <c r="D18">
        <v>3</v>
      </c>
      <c r="E18">
        <v>4</v>
      </c>
      <c r="F18">
        <f t="shared" si="0"/>
        <v>25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B15" sqref="B15"/>
    </sheetView>
  </sheetViews>
  <sheetFormatPr defaultRowHeight="15" x14ac:dyDescent="0.25"/>
  <cols>
    <col min="1" max="1" width="8.85546875" style="1" customWidth="1"/>
    <col min="2" max="2" width="18.42578125" customWidth="1"/>
  </cols>
  <sheetData>
    <row r="1" spans="1:6" x14ac:dyDescent="0.25">
      <c r="B1" s="2" t="s">
        <v>8</v>
      </c>
    </row>
    <row r="2" spans="1:6" x14ac:dyDescent="0.25">
      <c r="A2" s="1" t="s">
        <v>4</v>
      </c>
      <c r="B2" t="s">
        <v>5</v>
      </c>
      <c r="C2" s="1" t="s">
        <v>1</v>
      </c>
      <c r="D2" s="1" t="s">
        <v>2</v>
      </c>
      <c r="E2" s="1" t="s">
        <v>3</v>
      </c>
      <c r="F2" s="1" t="s">
        <v>6</v>
      </c>
    </row>
    <row r="3" spans="1:6" x14ac:dyDescent="0.25">
      <c r="A3" s="3" t="s">
        <v>42</v>
      </c>
      <c r="B3" t="s">
        <v>12</v>
      </c>
      <c r="C3">
        <v>54</v>
      </c>
      <c r="D3">
        <v>40</v>
      </c>
      <c r="E3">
        <v>60</v>
      </c>
      <c r="F3">
        <f t="shared" ref="F3:F9" si="0">SUM(C3,D3,E3)</f>
        <v>154</v>
      </c>
    </row>
    <row r="4" spans="1:6" x14ac:dyDescent="0.25">
      <c r="A4" s="3" t="s">
        <v>43</v>
      </c>
      <c r="B4" t="s">
        <v>31</v>
      </c>
      <c r="C4">
        <v>46</v>
      </c>
      <c r="D4">
        <v>28</v>
      </c>
      <c r="E4">
        <v>50</v>
      </c>
      <c r="F4">
        <f t="shared" si="0"/>
        <v>124</v>
      </c>
    </row>
    <row r="5" spans="1:6" x14ac:dyDescent="0.25">
      <c r="A5" s="3" t="s">
        <v>44</v>
      </c>
      <c r="B5" t="s">
        <v>20</v>
      </c>
      <c r="C5">
        <v>39</v>
      </c>
      <c r="D5">
        <v>39</v>
      </c>
      <c r="E5">
        <v>45</v>
      </c>
      <c r="F5">
        <f t="shared" si="0"/>
        <v>123</v>
      </c>
    </row>
    <row r="6" spans="1:6" x14ac:dyDescent="0.25">
      <c r="A6" s="1" t="s">
        <v>45</v>
      </c>
      <c r="B6" t="s">
        <v>33</v>
      </c>
      <c r="C6">
        <v>32</v>
      </c>
      <c r="D6">
        <v>27</v>
      </c>
      <c r="E6">
        <v>52</v>
      </c>
      <c r="F6">
        <f t="shared" si="0"/>
        <v>111</v>
      </c>
    </row>
    <row r="7" spans="1:6" x14ac:dyDescent="0.25">
      <c r="A7" s="1" t="s">
        <v>46</v>
      </c>
      <c r="B7" t="s">
        <v>22</v>
      </c>
      <c r="C7">
        <v>17</v>
      </c>
      <c r="D7">
        <v>24</v>
      </c>
      <c r="E7">
        <v>60</v>
      </c>
      <c r="F7">
        <f t="shared" si="0"/>
        <v>101</v>
      </c>
    </row>
    <row r="8" spans="1:6" x14ac:dyDescent="0.25">
      <c r="A8" s="1" t="s">
        <v>47</v>
      </c>
      <c r="B8" t="s">
        <v>39</v>
      </c>
      <c r="C8">
        <v>41</v>
      </c>
      <c r="D8">
        <v>9</v>
      </c>
      <c r="E8">
        <v>12</v>
      </c>
      <c r="F8">
        <f t="shared" si="0"/>
        <v>62</v>
      </c>
    </row>
    <row r="9" spans="1:6" x14ac:dyDescent="0.25">
      <c r="A9" s="1" t="s">
        <v>48</v>
      </c>
      <c r="B9" t="s">
        <v>34</v>
      </c>
      <c r="C9">
        <v>14</v>
      </c>
      <c r="D9">
        <v>9</v>
      </c>
      <c r="E9">
        <v>10</v>
      </c>
      <c r="F9">
        <f t="shared" si="0"/>
        <v>33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>
      <selection activeCell="C13" sqref="C13"/>
    </sheetView>
  </sheetViews>
  <sheetFormatPr defaultRowHeight="15" x14ac:dyDescent="0.25"/>
  <cols>
    <col min="1" max="1" width="8.85546875" style="1" customWidth="1"/>
    <col min="2" max="2" width="18.7109375" customWidth="1"/>
    <col min="3" max="3" width="13.5703125" customWidth="1"/>
    <col min="4" max="4" width="14.7109375" customWidth="1"/>
  </cols>
  <sheetData>
    <row r="1" spans="1:5" x14ac:dyDescent="0.25">
      <c r="B1" s="2" t="s">
        <v>9</v>
      </c>
    </row>
    <row r="2" spans="1:5" x14ac:dyDescent="0.25">
      <c r="A2" s="1" t="s">
        <v>4</v>
      </c>
      <c r="B2" t="s">
        <v>5</v>
      </c>
      <c r="C2" s="1" t="s">
        <v>10</v>
      </c>
      <c r="D2" s="1" t="s">
        <v>11</v>
      </c>
      <c r="E2" s="1" t="s">
        <v>6</v>
      </c>
    </row>
    <row r="3" spans="1:5" x14ac:dyDescent="0.25">
      <c r="A3" s="3" t="s">
        <v>42</v>
      </c>
      <c r="B3" t="s">
        <v>22</v>
      </c>
      <c r="C3">
        <v>96</v>
      </c>
      <c r="D3">
        <v>88</v>
      </c>
      <c r="E3">
        <f>SUM(C3,D3)</f>
        <v>184</v>
      </c>
    </row>
    <row r="4" spans="1:5" x14ac:dyDescent="0.25">
      <c r="A4" s="3" t="s">
        <v>43</v>
      </c>
      <c r="B4" t="s">
        <v>39</v>
      </c>
      <c r="C4">
        <v>79</v>
      </c>
      <c r="D4">
        <v>98</v>
      </c>
      <c r="E4">
        <f>SUM(C4,D4)</f>
        <v>177</v>
      </c>
    </row>
    <row r="5" spans="1:5" x14ac:dyDescent="0.25">
      <c r="A5" s="3" t="s">
        <v>44</v>
      </c>
      <c r="B5" t="s">
        <v>35</v>
      </c>
      <c r="C5">
        <v>59</v>
      </c>
      <c r="D5">
        <v>51</v>
      </c>
      <c r="E5">
        <f>SUM(C5,D5)</f>
        <v>110</v>
      </c>
    </row>
    <row r="6" spans="1:5" x14ac:dyDescent="0.25">
      <c r="A6" s="1" t="s">
        <v>45</v>
      </c>
      <c r="B6" t="s">
        <v>30</v>
      </c>
      <c r="C6">
        <v>35</v>
      </c>
      <c r="D6">
        <v>2</v>
      </c>
      <c r="E6">
        <f>SUM(C6,D6)</f>
        <v>37</v>
      </c>
    </row>
    <row r="7" spans="1:5" x14ac:dyDescent="0.25">
      <c r="A7" s="1" t="s">
        <v>46</v>
      </c>
      <c r="B7" t="s">
        <v>29</v>
      </c>
      <c r="C7">
        <v>30</v>
      </c>
      <c r="D7">
        <v>2</v>
      </c>
      <c r="E7">
        <f>SUM(C7,D7)</f>
        <v>32</v>
      </c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workbookViewId="0">
      <selection activeCell="B14" sqref="B14"/>
    </sheetView>
  </sheetViews>
  <sheetFormatPr defaultRowHeight="15" x14ac:dyDescent="0.25"/>
  <cols>
    <col min="1" max="1" width="8.85546875" style="1" customWidth="1"/>
    <col min="2" max="2" width="17.42578125" customWidth="1"/>
  </cols>
  <sheetData>
    <row r="1" spans="1:7" x14ac:dyDescent="0.25">
      <c r="B1" s="2" t="s">
        <v>15</v>
      </c>
    </row>
    <row r="2" spans="1:7" x14ac:dyDescent="0.25">
      <c r="A2" s="1" t="s">
        <v>4</v>
      </c>
      <c r="B2" t="s">
        <v>5</v>
      </c>
      <c r="C2" s="1" t="s">
        <v>58</v>
      </c>
      <c r="D2" s="1" t="s">
        <v>59</v>
      </c>
      <c r="E2" s="1" t="s">
        <v>60</v>
      </c>
      <c r="F2" s="1" t="s">
        <v>61</v>
      </c>
      <c r="G2" s="1" t="s">
        <v>6</v>
      </c>
    </row>
    <row r="3" spans="1:7" x14ac:dyDescent="0.25">
      <c r="A3" s="3" t="s">
        <v>42</v>
      </c>
      <c r="B3" t="s">
        <v>13</v>
      </c>
      <c r="C3">
        <v>55</v>
      </c>
      <c r="D3">
        <v>48</v>
      </c>
      <c r="E3">
        <v>52</v>
      </c>
      <c r="F3">
        <v>50</v>
      </c>
      <c r="G3">
        <f t="shared" ref="G3:G11" si="0">SUM(C3:F3)</f>
        <v>205</v>
      </c>
    </row>
    <row r="4" spans="1:7" x14ac:dyDescent="0.25">
      <c r="A4" s="3" t="s">
        <v>43</v>
      </c>
      <c r="B4" t="s">
        <v>12</v>
      </c>
      <c r="C4">
        <v>43</v>
      </c>
      <c r="D4">
        <v>37</v>
      </c>
      <c r="E4">
        <v>39</v>
      </c>
      <c r="F4">
        <v>47</v>
      </c>
      <c r="G4">
        <f t="shared" si="0"/>
        <v>166</v>
      </c>
    </row>
    <row r="5" spans="1:7" x14ac:dyDescent="0.25">
      <c r="A5" s="3" t="s">
        <v>44</v>
      </c>
      <c r="B5" t="s">
        <v>22</v>
      </c>
      <c r="C5">
        <v>48</v>
      </c>
      <c r="D5">
        <v>50</v>
      </c>
      <c r="E5">
        <v>21</v>
      </c>
      <c r="F5">
        <v>45</v>
      </c>
      <c r="G5">
        <f t="shared" si="0"/>
        <v>164</v>
      </c>
    </row>
    <row r="6" spans="1:7" x14ac:dyDescent="0.25">
      <c r="A6" s="1" t="s">
        <v>45</v>
      </c>
      <c r="B6" t="s">
        <v>37</v>
      </c>
      <c r="C6">
        <v>51</v>
      </c>
      <c r="D6">
        <v>37</v>
      </c>
      <c r="E6">
        <v>28</v>
      </c>
      <c r="F6">
        <v>31</v>
      </c>
      <c r="G6">
        <f t="shared" si="0"/>
        <v>147</v>
      </c>
    </row>
    <row r="7" spans="1:7" x14ac:dyDescent="0.25">
      <c r="A7" s="1" t="s">
        <v>46</v>
      </c>
      <c r="B7" t="s">
        <v>27</v>
      </c>
      <c r="C7">
        <v>39</v>
      </c>
      <c r="D7">
        <v>29</v>
      </c>
      <c r="E7">
        <v>34</v>
      </c>
      <c r="F7">
        <v>22</v>
      </c>
      <c r="G7">
        <f t="shared" si="0"/>
        <v>124</v>
      </c>
    </row>
    <row r="8" spans="1:7" x14ac:dyDescent="0.25">
      <c r="A8" s="1" t="s">
        <v>47</v>
      </c>
      <c r="B8" t="s">
        <v>31</v>
      </c>
      <c r="C8">
        <v>43</v>
      </c>
      <c r="D8">
        <v>33</v>
      </c>
      <c r="E8">
        <v>36</v>
      </c>
      <c r="F8">
        <v>9</v>
      </c>
      <c r="G8">
        <f t="shared" si="0"/>
        <v>121</v>
      </c>
    </row>
    <row r="9" spans="1:7" x14ac:dyDescent="0.25">
      <c r="A9" s="1" t="s">
        <v>48</v>
      </c>
      <c r="B9" t="s">
        <v>21</v>
      </c>
      <c r="C9">
        <v>29</v>
      </c>
      <c r="D9">
        <v>0</v>
      </c>
      <c r="E9">
        <v>18</v>
      </c>
      <c r="F9">
        <v>25</v>
      </c>
      <c r="G9">
        <f t="shared" si="0"/>
        <v>72</v>
      </c>
    </row>
    <row r="10" spans="1:7" x14ac:dyDescent="0.25">
      <c r="A10" s="1" t="s">
        <v>49</v>
      </c>
      <c r="B10" t="s">
        <v>30</v>
      </c>
      <c r="C10">
        <v>16</v>
      </c>
      <c r="D10">
        <v>40</v>
      </c>
      <c r="E10">
        <v>0</v>
      </c>
      <c r="F10">
        <v>13</v>
      </c>
      <c r="G10">
        <f t="shared" si="0"/>
        <v>69</v>
      </c>
    </row>
    <row r="11" spans="1:7" x14ac:dyDescent="0.25">
      <c r="A11" s="1" t="s">
        <v>50</v>
      </c>
      <c r="B11" t="s">
        <v>29</v>
      </c>
      <c r="C11">
        <v>15</v>
      </c>
      <c r="D11">
        <v>22</v>
      </c>
      <c r="E11">
        <v>19</v>
      </c>
      <c r="F11">
        <v>5</v>
      </c>
      <c r="G11">
        <f t="shared" si="0"/>
        <v>61</v>
      </c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abSelected="1" workbookViewId="0">
      <selection activeCell="C20" sqref="C20"/>
    </sheetView>
  </sheetViews>
  <sheetFormatPr defaultRowHeight="15" x14ac:dyDescent="0.25"/>
  <cols>
    <col min="1" max="1" width="8.85546875" style="1" customWidth="1"/>
    <col min="2" max="2" width="20.85546875" customWidth="1"/>
  </cols>
  <sheetData>
    <row r="1" spans="1:5" x14ac:dyDescent="0.25">
      <c r="B1" s="2" t="s">
        <v>16</v>
      </c>
    </row>
    <row r="2" spans="1:5" x14ac:dyDescent="0.25">
      <c r="A2" s="1" t="s">
        <v>4</v>
      </c>
      <c r="B2" t="s">
        <v>5</v>
      </c>
      <c r="C2" s="1" t="s">
        <v>17</v>
      </c>
      <c r="D2" s="1" t="s">
        <v>18</v>
      </c>
      <c r="E2" s="1" t="s">
        <v>6</v>
      </c>
    </row>
    <row r="3" spans="1:5" x14ac:dyDescent="0.25">
      <c r="A3" s="3" t="s">
        <v>42</v>
      </c>
      <c r="B3" t="s">
        <v>13</v>
      </c>
      <c r="C3">
        <v>114</v>
      </c>
      <c r="D3">
        <v>38.03</v>
      </c>
      <c r="E3">
        <f t="shared" ref="E3:E12" si="0">SUM(C3/D3)</f>
        <v>2.9976334472784645</v>
      </c>
    </row>
    <row r="4" spans="1:5" x14ac:dyDescent="0.25">
      <c r="A4" s="3" t="s">
        <v>43</v>
      </c>
      <c r="B4" t="s">
        <v>37</v>
      </c>
      <c r="C4">
        <v>107</v>
      </c>
      <c r="D4">
        <v>42.07</v>
      </c>
      <c r="E4">
        <f t="shared" si="0"/>
        <v>2.543380080817685</v>
      </c>
    </row>
    <row r="5" spans="1:5" x14ac:dyDescent="0.25">
      <c r="A5" s="3" t="s">
        <v>44</v>
      </c>
      <c r="B5" t="s">
        <v>32</v>
      </c>
      <c r="C5">
        <v>94</v>
      </c>
      <c r="D5">
        <v>44.29</v>
      </c>
      <c r="E5">
        <f t="shared" si="0"/>
        <v>2.1223752540076766</v>
      </c>
    </row>
    <row r="6" spans="1:5" x14ac:dyDescent="0.25">
      <c r="A6" s="1" t="s">
        <v>45</v>
      </c>
      <c r="B6" t="s">
        <v>24</v>
      </c>
      <c r="C6">
        <v>82</v>
      </c>
      <c r="D6">
        <v>38.840000000000003</v>
      </c>
      <c r="E6">
        <f t="shared" si="0"/>
        <v>2.1112255406797114</v>
      </c>
    </row>
    <row r="7" spans="1:5" x14ac:dyDescent="0.25">
      <c r="A7" s="1" t="s">
        <v>46</v>
      </c>
      <c r="B7" t="s">
        <v>30</v>
      </c>
      <c r="C7">
        <v>81</v>
      </c>
      <c r="D7">
        <v>40.98</v>
      </c>
      <c r="E7">
        <f t="shared" si="0"/>
        <v>1.9765739385065888</v>
      </c>
    </row>
    <row r="8" spans="1:5" x14ac:dyDescent="0.25">
      <c r="A8" s="1" t="s">
        <v>47</v>
      </c>
      <c r="B8" t="s">
        <v>31</v>
      </c>
      <c r="C8">
        <v>99</v>
      </c>
      <c r="D8">
        <v>53.42</v>
      </c>
      <c r="E8">
        <f t="shared" si="0"/>
        <v>1.8532384874578809</v>
      </c>
    </row>
    <row r="9" spans="1:5" x14ac:dyDescent="0.25">
      <c r="A9" s="1" t="s">
        <v>48</v>
      </c>
      <c r="B9" t="s">
        <v>22</v>
      </c>
      <c r="C9">
        <v>99</v>
      </c>
      <c r="D9">
        <v>55.89</v>
      </c>
      <c r="E9">
        <f t="shared" si="0"/>
        <v>1.7713365539452495</v>
      </c>
    </row>
    <row r="10" spans="1:5" x14ac:dyDescent="0.25">
      <c r="A10" s="1" t="s">
        <v>49</v>
      </c>
      <c r="B10" t="s">
        <v>27</v>
      </c>
      <c r="C10">
        <v>85</v>
      </c>
      <c r="D10">
        <v>52</v>
      </c>
      <c r="E10">
        <f t="shared" si="0"/>
        <v>1.6346153846153846</v>
      </c>
    </row>
    <row r="11" spans="1:5" x14ac:dyDescent="0.25">
      <c r="A11" s="1" t="s">
        <v>50</v>
      </c>
      <c r="B11" t="s">
        <v>21</v>
      </c>
      <c r="C11">
        <v>91</v>
      </c>
      <c r="D11">
        <v>60.67</v>
      </c>
      <c r="E11">
        <f t="shared" si="0"/>
        <v>1.4999175869457722</v>
      </c>
    </row>
    <row r="12" spans="1:5" x14ac:dyDescent="0.25">
      <c r="A12" s="1" t="s">
        <v>51</v>
      </c>
      <c r="B12" t="s">
        <v>29</v>
      </c>
      <c r="C12">
        <v>69</v>
      </c>
      <c r="D12">
        <v>47.61</v>
      </c>
      <c r="E12">
        <f t="shared" si="0"/>
        <v>1.4492753623188406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List2</vt:lpstr>
      <vt:lpstr>List3</vt:lpstr>
      <vt:lpstr>List4</vt:lpstr>
      <vt:lpstr>List5</vt:lpstr>
      <vt:lpstr>List6</vt:lpstr>
      <vt:lpstr>List7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</dc:creator>
  <cp:lastModifiedBy>Tom</cp:lastModifiedBy>
  <dcterms:created xsi:type="dcterms:W3CDTF">2012-08-14T18:54:39Z</dcterms:created>
  <dcterms:modified xsi:type="dcterms:W3CDTF">2013-08-23T16:49:27Z</dcterms:modified>
</cp:coreProperties>
</file>